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9180" windowHeight="5145"/>
  </bookViews>
  <sheets>
    <sheet name="Situação A" sheetId="1" r:id="rId1"/>
    <sheet name="Situação B" sheetId="3" r:id="rId2"/>
  </sheets>
  <calcPr calcId="125725"/>
</workbook>
</file>

<file path=xl/calcChain.xml><?xml version="1.0" encoding="utf-8"?>
<calcChain xmlns="http://schemas.openxmlformats.org/spreadsheetml/2006/main">
  <c r="F7" i="1"/>
  <c r="B12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13" i="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18"/>
  <c r="C18"/>
  <c r="D18"/>
  <c r="E18"/>
  <c r="F18"/>
</calcChain>
</file>

<file path=xl/sharedStrings.xml><?xml version="1.0" encoding="utf-8"?>
<sst xmlns="http://schemas.openxmlformats.org/spreadsheetml/2006/main" count="17" uniqueCount="17">
  <si>
    <t>Tempo de Investimento (anos)</t>
  </si>
  <si>
    <t>Taxas de Retorno (ao ano)</t>
  </si>
  <si>
    <t xml:space="preserve">OBJETIVO: </t>
  </si>
  <si>
    <t>Renda Mensal</t>
  </si>
  <si>
    <t>Montante Acumulado</t>
  </si>
  <si>
    <r>
      <t xml:space="preserve">Para os cálculos de teste, só altere o valor do </t>
    </r>
    <r>
      <rPr>
        <b/>
        <sz val="12"/>
        <color indexed="12"/>
        <rFont val="Arial"/>
        <family val="2"/>
      </rPr>
      <t>Montante Acumulado</t>
    </r>
    <r>
      <rPr>
        <sz val="12"/>
        <rFont val="Arial"/>
        <family val="2"/>
      </rPr>
      <t xml:space="preserve"> e veja os resultados</t>
    </r>
  </si>
  <si>
    <t>Observação: O valor apresentado pela Renda Mensal considera uma taxa de retorno de 1% ao mês (12% ao ano)</t>
  </si>
  <si>
    <t>PLANEJANDO O SEU FUTURO - Situação B</t>
  </si>
  <si>
    <t>PLANEJANDO O SEU FUTURO - Situação A</t>
  </si>
  <si>
    <t>MONTANTE ACUMULADO AO LONGO DO TEMPO</t>
  </si>
  <si>
    <t>Tempo de</t>
  </si>
  <si>
    <t>Investimento (anos)</t>
  </si>
  <si>
    <t>Investimento Mensal</t>
  </si>
  <si>
    <t>INFORMAÇÕES</t>
  </si>
  <si>
    <r>
      <t xml:space="preserve">Para os cálculos de teste, só altere o valor do </t>
    </r>
    <r>
      <rPr>
        <b/>
        <sz val="12"/>
        <color indexed="12"/>
        <rFont val="Arial"/>
        <family val="2"/>
      </rPr>
      <t>Investimento Mensal</t>
    </r>
    <r>
      <rPr>
        <sz val="12"/>
        <rFont val="Arial"/>
        <family val="2"/>
      </rPr>
      <t xml:space="preserve"> e veja os resultados</t>
    </r>
  </si>
  <si>
    <r>
      <t xml:space="preserve">Observação: </t>
    </r>
    <r>
      <rPr>
        <b/>
        <sz val="14"/>
        <color indexed="10"/>
        <rFont val="Arial"/>
        <family val="2"/>
      </rPr>
      <t/>
    </r>
  </si>
  <si>
    <r>
      <t>R$ 430.294,00</t>
    </r>
    <r>
      <rPr>
        <sz val="14"/>
        <color indexed="10"/>
        <rFont val="Arial"/>
        <family val="2"/>
      </rPr>
      <t xml:space="preserve"> investidos a 1% de juros ao mês lhe traz uma renda de </t>
    </r>
    <r>
      <rPr>
        <b/>
        <sz val="16"/>
        <color indexed="10"/>
        <rFont val="Arial"/>
        <family val="2"/>
      </rPr>
      <t>R$ 4302,94</t>
    </r>
    <r>
      <rPr>
        <sz val="16"/>
        <color indexed="10"/>
        <rFont val="Arial"/>
        <family val="2"/>
      </rPr>
      <t xml:space="preserve"> por mês</t>
    </r>
  </si>
</sst>
</file>

<file path=xl/styles.xml><?xml version="1.0" encoding="utf-8"?>
<styleSheet xmlns="http://schemas.openxmlformats.org/spreadsheetml/2006/main">
  <numFmts count="2">
    <numFmt numFmtId="8" formatCode="&quot;R$ &quot;#,##0.00_);[Red]\(&quot;R$ &quot;#,##0.00\)"/>
    <numFmt numFmtId="164" formatCode="&quot;R$ &quot;#,##0.00"/>
  </numFmts>
  <fonts count="14">
    <font>
      <sz val="10"/>
      <name val="Arial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b/>
      <sz val="14"/>
      <name val="Arial"/>
      <family val="2"/>
    </font>
    <font>
      <b/>
      <sz val="16"/>
      <color indexed="10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6"/>
      <color indexed="10"/>
      <name val="Arial"/>
      <family val="2"/>
    </font>
    <font>
      <b/>
      <sz val="16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64" fontId="3" fillId="0" borderId="0" xfId="0" applyNumberFormat="1" applyFont="1"/>
    <xf numFmtId="164" fontId="1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8" fontId="3" fillId="0" borderId="1" xfId="0" applyNumberFormat="1" applyFont="1" applyBorder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8" fontId="3" fillId="0" borderId="2" xfId="0" applyNumberFormat="1" applyFont="1" applyBorder="1"/>
    <xf numFmtId="0" fontId="3" fillId="0" borderId="2" xfId="0" applyFont="1" applyBorder="1"/>
    <xf numFmtId="0" fontId="5" fillId="0" borderId="3" xfId="0" applyFont="1" applyBorder="1"/>
    <xf numFmtId="9" fontId="5" fillId="0" borderId="3" xfId="0" applyNumberFormat="1" applyFont="1" applyBorder="1" applyAlignment="1">
      <alignment horizontal="center"/>
    </xf>
    <xf numFmtId="9" fontId="3" fillId="0" borderId="3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4" fillId="0" borderId="3" xfId="0" applyFont="1" applyBorder="1"/>
    <xf numFmtId="164" fontId="2" fillId="0" borderId="3" xfId="0" applyNumberFormat="1" applyFont="1" applyBorder="1"/>
    <xf numFmtId="164" fontId="3" fillId="0" borderId="3" xfId="0" applyNumberFormat="1" applyFont="1" applyBorder="1"/>
    <xf numFmtId="0" fontId="7" fillId="0" borderId="3" xfId="0" applyFont="1" applyBorder="1" applyAlignment="1">
      <alignment horizontal="right"/>
    </xf>
    <xf numFmtId="164" fontId="1" fillId="0" borderId="3" xfId="0" applyNumberFormat="1" applyFont="1" applyBorder="1"/>
    <xf numFmtId="0" fontId="1" fillId="0" borderId="0" xfId="0" applyFont="1"/>
    <xf numFmtId="0" fontId="5" fillId="2" borderId="2" xfId="0" applyFont="1" applyFill="1" applyBorder="1" applyAlignment="1">
      <alignment horizontal="center"/>
    </xf>
    <xf numFmtId="8" fontId="3" fillId="2" borderId="1" xfId="0" applyNumberFormat="1" applyFont="1" applyFill="1" applyBorder="1"/>
    <xf numFmtId="0" fontId="3" fillId="2" borderId="2" xfId="0" applyFont="1" applyFill="1" applyBorder="1"/>
    <xf numFmtId="8" fontId="3" fillId="0" borderId="0" xfId="0" applyNumberFormat="1" applyFont="1" applyBorder="1"/>
    <xf numFmtId="8" fontId="1" fillId="2" borderId="4" xfId="0" applyNumberFormat="1" applyFont="1" applyFill="1" applyBorder="1"/>
    <xf numFmtId="0" fontId="11" fillId="0" borderId="0" xfId="0" applyFont="1"/>
    <xf numFmtId="0" fontId="9" fillId="0" borderId="0" xfId="0" applyFont="1"/>
    <xf numFmtId="164" fontId="13" fillId="0" borderId="0" xfId="0" applyNumberFormat="1" applyFont="1" applyProtection="1">
      <protection locked="0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5" xfId="0" applyFont="1" applyBorder="1" applyAlignment="1">
      <alignment horizontal="left"/>
    </xf>
    <xf numFmtId="164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A3" zoomScale="90" workbookViewId="0">
      <selection activeCell="A15" sqref="A15"/>
    </sheetView>
  </sheetViews>
  <sheetFormatPr defaultRowHeight="15"/>
  <cols>
    <col min="1" max="1" width="34.140625" style="1" bestFit="1" customWidth="1"/>
    <col min="2" max="2" width="16.28515625" style="1" bestFit="1" customWidth="1"/>
    <col min="3" max="6" width="14.28515625" style="1" bestFit="1" customWidth="1"/>
    <col min="7" max="16384" width="9.140625" style="1"/>
  </cols>
  <sheetData>
    <row r="1" spans="1:7" ht="20.25">
      <c r="A1" s="36" t="s">
        <v>8</v>
      </c>
      <c r="B1" s="36"/>
      <c r="C1" s="36"/>
      <c r="D1" s="36"/>
      <c r="E1" s="36"/>
      <c r="F1" s="36"/>
    </row>
    <row r="2" spans="1:7" ht="18">
      <c r="A2" s="3"/>
      <c r="B2" s="3"/>
      <c r="C2" s="3"/>
      <c r="D2" s="3"/>
      <c r="E2" s="3"/>
      <c r="F2" s="3"/>
    </row>
    <row r="3" spans="1:7" ht="18">
      <c r="A3" s="8" t="s">
        <v>5</v>
      </c>
      <c r="B3" s="3"/>
      <c r="C3" s="3"/>
      <c r="D3" s="3"/>
      <c r="E3" s="3"/>
      <c r="F3" s="3"/>
    </row>
    <row r="4" spans="1:7" s="18" customFormat="1" ht="18.75" thickBot="1">
      <c r="A4" s="19"/>
      <c r="B4" s="20"/>
      <c r="C4" s="20"/>
      <c r="D4" s="20"/>
      <c r="E4" s="20"/>
      <c r="F4" s="20"/>
    </row>
    <row r="5" spans="1:7" ht="18">
      <c r="A5" s="37" t="s">
        <v>2</v>
      </c>
      <c r="B5" s="37"/>
      <c r="C5" s="3"/>
      <c r="D5" s="3"/>
      <c r="E5" s="3"/>
      <c r="F5" s="3"/>
    </row>
    <row r="6" spans="1:7" ht="18">
      <c r="C6" s="3"/>
      <c r="D6" s="3"/>
      <c r="E6" s="3"/>
      <c r="F6" s="3"/>
    </row>
    <row r="7" spans="1:7" ht="15.75">
      <c r="A7" s="4" t="s">
        <v>4</v>
      </c>
      <c r="B7" s="40">
        <v>100000</v>
      </c>
      <c r="C7" s="5"/>
      <c r="D7" s="38" t="s">
        <v>3</v>
      </c>
      <c r="E7" s="38"/>
      <c r="F7" s="6">
        <f>B7*1%</f>
        <v>1000</v>
      </c>
    </row>
    <row r="8" spans="1:7" s="18" customFormat="1" ht="16.5" thickBot="1">
      <c r="A8" s="21"/>
      <c r="B8" s="22"/>
      <c r="C8" s="23"/>
      <c r="D8" s="24"/>
      <c r="E8" s="24"/>
      <c r="F8" s="25"/>
    </row>
    <row r="9" spans="1:7">
      <c r="C9" s="5"/>
    </row>
    <row r="10" spans="1:7" ht="15.75">
      <c r="B10" s="35" t="s">
        <v>1</v>
      </c>
      <c r="C10" s="35"/>
      <c r="D10" s="35"/>
      <c r="E10" s="35"/>
      <c r="F10" s="35"/>
    </row>
    <row r="11" spans="1:7" s="18" customFormat="1" ht="20.100000000000001" customHeight="1" thickBot="1">
      <c r="A11" s="15" t="s">
        <v>0</v>
      </c>
      <c r="B11" s="16">
        <v>0.06</v>
      </c>
      <c r="C11" s="16">
        <v>0.09</v>
      </c>
      <c r="D11" s="16">
        <v>0.12</v>
      </c>
      <c r="E11" s="16">
        <v>0.15</v>
      </c>
      <c r="F11" s="16">
        <v>0.18</v>
      </c>
      <c r="G11" s="17"/>
    </row>
    <row r="12" spans="1:7" s="11" customFormat="1" ht="20.100000000000001" customHeight="1">
      <c r="A12" s="9">
        <v>10</v>
      </c>
      <c r="B12" s="10">
        <f>PMT(B11/12,A12*12,,-B7)</f>
        <v>610.20501941651924</v>
      </c>
      <c r="C12" s="10">
        <f>PMT(C11/12,A12*12,,-B7)</f>
        <v>516.75773750248607</v>
      </c>
      <c r="D12" s="10">
        <f>PMT(D11/12,A12*12,,-B7)</f>
        <v>434.70948402587288</v>
      </c>
      <c r="E12" s="10">
        <f>PMT(E11/12,A12*12,,-B7)</f>
        <v>363.34957074315633</v>
      </c>
      <c r="F12" s="10">
        <f>PMT(F11/12,A12*12,,-B7)</f>
        <v>301.85199040997298</v>
      </c>
    </row>
    <row r="13" spans="1:7" s="14" customFormat="1" ht="20.100000000000001" customHeight="1">
      <c r="A13" s="12">
        <v>15</v>
      </c>
      <c r="B13" s="13">
        <f>PMT(B11/12,A13*12,,-B7)</f>
        <v>343.85682804846721</v>
      </c>
      <c r="C13" s="13">
        <f>PMT(C11/12,A13*12,,-B7)</f>
        <v>264.26658416177958</v>
      </c>
      <c r="D13" s="13">
        <f>PMT(D11/12,A13*12,,-B7)</f>
        <v>200.16806209151318</v>
      </c>
      <c r="E13" s="13">
        <f>PMT(E11/12,A13*12,,-B7)</f>
        <v>149.58711874457296</v>
      </c>
      <c r="F13" s="13">
        <f>PMT(F11/12,A13*12,,-B7)</f>
        <v>110.42103941282478</v>
      </c>
    </row>
    <row r="14" spans="1:7" s="14" customFormat="1" ht="19.5" customHeight="1">
      <c r="A14" s="12">
        <v>20</v>
      </c>
      <c r="B14" s="13">
        <f>PMT(B11/12,A14*12,,-B7)</f>
        <v>216.4310584781762</v>
      </c>
      <c r="C14" s="13">
        <f>PMT(C11/12,A14*12,,-B7)</f>
        <v>149.72595585016944</v>
      </c>
      <c r="D14" s="13">
        <f>PMT(D11/12,A14*12,,-B7)</f>
        <v>101.08613356960967</v>
      </c>
      <c r="E14" s="13">
        <f>PMT(E11/12,A14*12,,-B7)</f>
        <v>66.789582586637707</v>
      </c>
      <c r="F14" s="13">
        <f>PMT(F11/12,A14*12,,-B7)</f>
        <v>43.311523363163161</v>
      </c>
    </row>
    <row r="15" spans="1:7" s="14" customFormat="1" ht="19.5" customHeight="1">
      <c r="A15" s="12">
        <v>25</v>
      </c>
      <c r="B15" s="13">
        <f>PMT(B11/12,A15*12,,-B7)</f>
        <v>144.30140148551703</v>
      </c>
      <c r="C15" s="13">
        <f>PMT(C11/12,A15*12,,-B7)</f>
        <v>89.196363634840949</v>
      </c>
      <c r="D15" s="13">
        <f>PMT(D11/12,A15*12,,-B7)</f>
        <v>53.22414219762782</v>
      </c>
      <c r="E15" s="13">
        <f>PMT(E11/12,A15*12,,-B7)</f>
        <v>30.830611052935627</v>
      </c>
      <c r="F15" s="13">
        <f>PMT(F11/12,A15*12,,-B7)</f>
        <v>17.429943324038753</v>
      </c>
    </row>
    <row r="16" spans="1:7" s="14" customFormat="1" ht="19.5" customHeight="1">
      <c r="A16" s="12">
        <v>30</v>
      </c>
      <c r="B16" s="13">
        <f>PMT(B11/12,A16*12,,-B7)</f>
        <v>99.550525152758908</v>
      </c>
      <c r="C16" s="13">
        <f>PMT(C11/12,A16*12,,-B7)</f>
        <v>54.622616944780965</v>
      </c>
      <c r="D16" s="13">
        <f>PMT(D11/12,A16*12,,-B7)</f>
        <v>28.61259692550431</v>
      </c>
      <c r="E16" s="13">
        <f>PMT(E11/12,A16*12,,-B7)</f>
        <v>14.444021565043457</v>
      </c>
      <c r="F16" s="13">
        <f>PMT(F11/12,A16*12,,-B7)</f>
        <v>7.0853718043257707</v>
      </c>
    </row>
    <row r="17" spans="1:6" s="14" customFormat="1" ht="19.5" customHeight="1">
      <c r="A17" s="12">
        <v>35</v>
      </c>
      <c r="B17" s="13">
        <f>PMT(B11/12,A17*12,,-B7)</f>
        <v>70.189708102081468</v>
      </c>
      <c r="C17" s="13">
        <f>PMT(C11/12,A17*12,,-B7)</f>
        <v>33.992972938190405</v>
      </c>
      <c r="D17" s="13">
        <f>PMT(D11/12,A17*12,,-B7)</f>
        <v>15.549779227164997</v>
      </c>
      <c r="E17" s="13">
        <f>PMT(E11/12,A17*12,,-B7)</f>
        <v>6.8132978464659883</v>
      </c>
      <c r="F17" s="13">
        <f>PMT(F11/12,A17*12,,-B7)</f>
        <v>2.8919448863517063</v>
      </c>
    </row>
    <row r="19" spans="1:6">
      <c r="A19" s="1" t="s">
        <v>6</v>
      </c>
    </row>
  </sheetData>
  <sheetProtection password="CF7A" sheet="1" objects="1" scenarios="1"/>
  <mergeCells count="4">
    <mergeCell ref="B10:F10"/>
    <mergeCell ref="A1:F1"/>
    <mergeCell ref="A5:B5"/>
    <mergeCell ref="D7:E7"/>
  </mergeCells>
  <pageMargins left="0.78740157480314965" right="0.78740157480314965" top="0.98425196850393704" bottom="0.98425196850393704" header="0.51181102362204722" footer="0.51181102362204722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5" zoomScale="90" workbookViewId="0">
      <selection activeCell="B7" sqref="B7"/>
    </sheetView>
  </sheetViews>
  <sheetFormatPr defaultRowHeight="15"/>
  <cols>
    <col min="1" max="1" width="23.140625" style="1" customWidth="1"/>
    <col min="2" max="4" width="18.7109375" style="1" bestFit="1" customWidth="1"/>
    <col min="5" max="5" width="20.28515625" style="1" bestFit="1" customWidth="1"/>
    <col min="6" max="6" width="20" style="1" bestFit="1" customWidth="1"/>
    <col min="7" max="7" width="0" style="1" hidden="1" customWidth="1"/>
    <col min="8" max="16384" width="9.140625" style="1"/>
  </cols>
  <sheetData>
    <row r="1" spans="1:6" ht="20.25">
      <c r="A1" s="36" t="s">
        <v>7</v>
      </c>
      <c r="B1" s="36"/>
      <c r="C1" s="36"/>
      <c r="D1" s="36"/>
      <c r="E1" s="36"/>
      <c r="F1" s="36"/>
    </row>
    <row r="2" spans="1:6" ht="18">
      <c r="A2" s="3"/>
      <c r="B2" s="3"/>
      <c r="C2" s="3"/>
      <c r="D2" s="3"/>
      <c r="E2" s="3"/>
      <c r="F2" s="3"/>
    </row>
    <row r="3" spans="1:6" ht="18">
      <c r="A3" s="8" t="s">
        <v>14</v>
      </c>
      <c r="B3" s="3"/>
      <c r="C3" s="3"/>
      <c r="D3" s="3"/>
      <c r="E3" s="3"/>
      <c r="F3" s="3"/>
    </row>
    <row r="4" spans="1:6" s="18" customFormat="1" ht="18.75" thickBot="1">
      <c r="A4" s="19"/>
      <c r="B4" s="20"/>
      <c r="C4" s="20"/>
      <c r="D4" s="20"/>
      <c r="E4" s="20"/>
      <c r="F4" s="20"/>
    </row>
    <row r="5" spans="1:6" ht="18">
      <c r="A5" s="39" t="s">
        <v>13</v>
      </c>
      <c r="B5" s="39"/>
      <c r="C5" s="3"/>
      <c r="D5" s="3"/>
      <c r="E5" s="3"/>
      <c r="F5" s="3"/>
    </row>
    <row r="6" spans="1:6" ht="18">
      <c r="C6" s="3"/>
      <c r="D6" s="3"/>
      <c r="E6" s="3"/>
      <c r="F6" s="3"/>
    </row>
    <row r="7" spans="1:6" ht="20.25">
      <c r="A7" s="4" t="s">
        <v>12</v>
      </c>
      <c r="B7" s="34">
        <v>100</v>
      </c>
      <c r="C7" s="5"/>
      <c r="D7" s="38"/>
      <c r="E7" s="38"/>
      <c r="F7" s="6"/>
    </row>
    <row r="8" spans="1:6" s="18" customFormat="1" ht="16.5" thickBot="1">
      <c r="A8" s="21"/>
      <c r="B8" s="22"/>
      <c r="C8" s="23"/>
      <c r="D8" s="24"/>
      <c r="E8" s="24"/>
      <c r="F8" s="25"/>
    </row>
    <row r="9" spans="1:6">
      <c r="C9" s="5"/>
    </row>
    <row r="10" spans="1:6" ht="15.75">
      <c r="B10" s="35" t="s">
        <v>9</v>
      </c>
      <c r="C10" s="35"/>
      <c r="D10" s="35"/>
      <c r="E10" s="35"/>
      <c r="F10" s="35"/>
    </row>
    <row r="11" spans="1:6" ht="15.75">
      <c r="A11" s="2" t="s">
        <v>10</v>
      </c>
      <c r="B11" s="7"/>
      <c r="C11" s="7"/>
      <c r="D11" s="7"/>
      <c r="E11" s="7"/>
      <c r="F11" s="7"/>
    </row>
    <row r="12" spans="1:6" s="18" customFormat="1" ht="20.100000000000001" customHeight="1" thickBot="1">
      <c r="A12" s="15" t="s">
        <v>11</v>
      </c>
      <c r="B12" s="16">
        <v>0.06</v>
      </c>
      <c r="C12" s="16">
        <v>0.09</v>
      </c>
      <c r="D12" s="16">
        <v>0.12</v>
      </c>
      <c r="E12" s="16">
        <v>0.15</v>
      </c>
      <c r="F12" s="16">
        <v>0.18</v>
      </c>
    </row>
    <row r="13" spans="1:6" s="11" customFormat="1" ht="20.100000000000001" customHeight="1">
      <c r="A13" s="9">
        <v>1</v>
      </c>
      <c r="B13" s="10">
        <f>FV(B12/12,A13*12,-B7)</f>
        <v>1233.5562372899522</v>
      </c>
      <c r="C13" s="10">
        <f>FV(C12/12,A13*12,-B7)</f>
        <v>1250.7586356131237</v>
      </c>
      <c r="D13" s="10">
        <f>FV(D12/12,A13*12,-B7)</f>
        <v>1268.2503013196977</v>
      </c>
      <c r="E13" s="10">
        <f>FV(E12/12,A13*12,-B7)</f>
        <v>1286.0361417839886</v>
      </c>
      <c r="F13" s="10">
        <f>FV(F12/12,A13*12,-B7)</f>
        <v>1304.1211430768885</v>
      </c>
    </row>
    <row r="14" spans="1:6" s="14" customFormat="1" ht="20.100000000000001" customHeight="1">
      <c r="A14" s="12">
        <v>2</v>
      </c>
      <c r="B14" s="10">
        <f>FV(B12/12,A14*12,-B7)</f>
        <v>2543.1955241077553</v>
      </c>
      <c r="C14" s="10">
        <f>FV(C12/12,A14*12,-B7)</f>
        <v>2618.8470585683044</v>
      </c>
      <c r="D14" s="10">
        <f>FV(D12/12,A14*12,-B7)</f>
        <v>2697.3464853191499</v>
      </c>
      <c r="E14" s="10">
        <f>FV(E12/12,A14*12,-B7)</f>
        <v>2778.8084033148075</v>
      </c>
      <c r="F14" s="10">
        <f>FV(F12/12,A14*12,-B7)</f>
        <v>2863.3520795268018</v>
      </c>
    </row>
    <row r="15" spans="1:6" s="14" customFormat="1" ht="19.5" customHeight="1" thickBot="1">
      <c r="A15" s="12">
        <v>3</v>
      </c>
      <c r="B15" s="10">
        <f>FV(B12/12,A15*12,-B7)</f>
        <v>3933.610496468254</v>
      </c>
      <c r="C15" s="10">
        <f>FV(C12/12,A15*12,-B7)</f>
        <v>4115.2716122205011</v>
      </c>
      <c r="D15" s="10">
        <f>FV(D12/12,A15*12,-B7)</f>
        <v>4307.68783591581</v>
      </c>
      <c r="E15" s="10">
        <f>FV(E12/12,A15*12,-B7)</f>
        <v>4511.5505498182838</v>
      </c>
      <c r="F15" s="30">
        <f>FV(F12/12,A15*12,-B7)</f>
        <v>4727.5969206513037</v>
      </c>
    </row>
    <row r="16" spans="1:6" s="29" customFormat="1" ht="19.5" customHeight="1" thickBot="1">
      <c r="A16" s="27">
        <v>4</v>
      </c>
      <c r="B16" s="28">
        <f>FV(B12/12,A16*12,-B7)</f>
        <v>5409.783221907589</v>
      </c>
      <c r="C16" s="28">
        <f>FV(C12/12,A16*12,-B7)</f>
        <v>5752.0711108494997</v>
      </c>
      <c r="D16" s="28">
        <f>FV(D12/12,A16*12,-B7)</f>
        <v>6122.2607768246526</v>
      </c>
      <c r="E16" s="28">
        <f>FV(E12/12,A16*12,-B7)</f>
        <v>6522.8388244212401</v>
      </c>
      <c r="F16" s="31">
        <f>FV(F12/12,A16*12,-B7)</f>
        <v>6956.5219287531745</v>
      </c>
    </row>
    <row r="17" spans="1:6" s="14" customFormat="1" ht="19.5" customHeight="1">
      <c r="A17" s="12">
        <v>5</v>
      </c>
      <c r="B17" s="10">
        <f>FV(B12/12,A17*12,-B7)</f>
        <v>6977.0030509860744</v>
      </c>
      <c r="C17" s="10">
        <f>FV(C12/12,A17*12,-B7)</f>
        <v>7542.413692554308</v>
      </c>
      <c r="D17" s="10">
        <f>FV(D12/12,A17*12,-B7)</f>
        <v>8166.9669856409128</v>
      </c>
      <c r="E17" s="10">
        <f>FV(E12/12,A17*12,-B7)</f>
        <v>8857.4507756099138</v>
      </c>
      <c r="F17" s="10">
        <f>FV(F12/12,A17*12,-B7)</f>
        <v>9621.4651712648156</v>
      </c>
    </row>
    <row r="18" spans="1:6" s="14" customFormat="1" ht="19.5" customHeight="1">
      <c r="A18" s="12">
        <v>6</v>
      </c>
      <c r="B18" s="10">
        <f>FV(B12/12,A18*12,-B7)</f>
        <v>8640.8855698327734</v>
      </c>
      <c r="C18" s="10">
        <f>FV(C12/12,A18*12,-B7)</f>
        <v>9500.7027576170967</v>
      </c>
      <c r="D18" s="10">
        <f>FV(D12/12,A18*12,-B7)</f>
        <v>10470.993121001327</v>
      </c>
      <c r="E18" s="10">
        <f>FV(E12/12,A18*12,-B7)</f>
        <v>11567.362145082276</v>
      </c>
      <c r="F18" s="10">
        <f>FV(F12/12,A18*12,-B7)</f>
        <v>12807.719737925359</v>
      </c>
    </row>
    <row r="20" spans="1:6" ht="18">
      <c r="A20" s="26" t="s">
        <v>15</v>
      </c>
    </row>
    <row r="22" spans="1:6" s="32" customFormat="1" ht="20.25">
      <c r="A22" s="33" t="s">
        <v>16</v>
      </c>
    </row>
  </sheetData>
  <sheetProtection password="CF7A" sheet="1" objects="1" scenarios="1" selectLockedCells="1"/>
  <mergeCells count="4">
    <mergeCell ref="A1:F1"/>
    <mergeCell ref="A5:B5"/>
    <mergeCell ref="D7:E7"/>
    <mergeCell ref="B10:F10"/>
  </mergeCells>
  <pageMargins left="0.78740157499999996" right="0.78740157499999996" top="0.984251969" bottom="0.984251969" header="0.49212598499999999" footer="0.49212598499999999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Situação A</vt:lpstr>
      <vt:lpstr>Situação B</vt:lpstr>
    </vt:vector>
  </TitlesOfParts>
  <Company>Paulo Y Kawashima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Y Kawashima</dc:creator>
  <cp:lastModifiedBy>Paulinho</cp:lastModifiedBy>
  <cp:lastPrinted>2001-01-02T00:09:26Z</cp:lastPrinted>
  <dcterms:created xsi:type="dcterms:W3CDTF">2000-12-29T12:50:18Z</dcterms:created>
  <dcterms:modified xsi:type="dcterms:W3CDTF">2009-05-18T02:27:06Z</dcterms:modified>
</cp:coreProperties>
</file>